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adsv2801.adint.city.uda.nara.jp\産業企画課\小島\宇陀市事業者物価高騰影響緩和対策支援金\"/>
    </mc:Choice>
  </mc:AlternateContent>
  <xr:revisionPtr revIDLastSave="0" documentId="13_ncr:1_{8E551053-76B0-42A0-A5D4-FB5B7A4048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算定表" sheetId="6" r:id="rId1"/>
  </sheets>
  <definedNames>
    <definedName name="_xlnm.Print_Area" localSheetId="0">算定表!$A$1:$L$25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6" l="1"/>
  <c r="K15" i="6" s="1"/>
  <c r="I6" i="6"/>
  <c r="K7" i="6" s="1"/>
  <c r="I22" i="6"/>
  <c r="K23" i="6" s="1"/>
</calcChain>
</file>

<file path=xl/sharedStrings.xml><?xml version="1.0" encoding="utf-8"?>
<sst xmlns="http://schemas.openxmlformats.org/spreadsheetml/2006/main" count="34" uniqueCount="16">
  <si>
    <t>判定</t>
    <rPh sb="0" eb="2">
      <t>ハンテイ</t>
    </rPh>
    <phoneticPr fontId="2"/>
  </si>
  <si>
    <t>宇陀市事業者物価高騰影響緩和対策支援金　算定表</t>
    <rPh sb="0" eb="3">
      <t>ウダシ</t>
    </rPh>
    <rPh sb="3" eb="6">
      <t>ジギョウシャ</t>
    </rPh>
    <rPh sb="6" eb="8">
      <t>ブッカ</t>
    </rPh>
    <rPh sb="8" eb="10">
      <t>コウトウ</t>
    </rPh>
    <rPh sb="10" eb="12">
      <t>エイキョウ</t>
    </rPh>
    <rPh sb="12" eb="14">
      <t>カンワ</t>
    </rPh>
    <rPh sb="14" eb="16">
      <t>タイサク</t>
    </rPh>
    <rPh sb="16" eb="18">
      <t>シエン</t>
    </rPh>
    <rPh sb="18" eb="19">
      <t>キン</t>
    </rPh>
    <rPh sb="20" eb="22">
      <t>サンテイ</t>
    </rPh>
    <rPh sb="22" eb="23">
      <t>ヒョウ</t>
    </rPh>
    <phoneticPr fontId="2"/>
  </si>
  <si>
    <t>１．青色申告者用</t>
    <rPh sb="2" eb="4">
      <t>アオイロ</t>
    </rPh>
    <rPh sb="4" eb="7">
      <t>シンコクシャ</t>
    </rPh>
    <rPh sb="7" eb="8">
      <t>ヨウ</t>
    </rPh>
    <phoneticPr fontId="2"/>
  </si>
  <si>
    <t>－</t>
    <phoneticPr fontId="2"/>
  </si>
  <si>
    <t>＝</t>
    <phoneticPr fontId="2"/>
  </si>
  <si>
    <t>㉝差引金額（R６）</t>
    <rPh sb="1" eb="2">
      <t>サ</t>
    </rPh>
    <rPh sb="2" eb="3">
      <t>ヒ</t>
    </rPh>
    <rPh sb="3" eb="5">
      <t>キンガク</t>
    </rPh>
    <phoneticPr fontId="2"/>
  </si>
  <si>
    <t>①売上金額（R６）</t>
    <rPh sb="1" eb="3">
      <t>ウリアゲ</t>
    </rPh>
    <rPh sb="3" eb="5">
      <t>キンガク</t>
    </rPh>
    <phoneticPr fontId="2"/>
  </si>
  <si>
    <t>①売上金額（R７）</t>
    <rPh sb="1" eb="3">
      <t>ウリアゲ</t>
    </rPh>
    <rPh sb="3" eb="5">
      <t>キンガク</t>
    </rPh>
    <phoneticPr fontId="2"/>
  </si>
  <si>
    <t>㉝専従者控除前の所得金額（R７）</t>
    <rPh sb="1" eb="4">
      <t>センジュウシャ</t>
    </rPh>
    <rPh sb="4" eb="7">
      <t>コウジョマエ</t>
    </rPh>
    <rPh sb="8" eb="10">
      <t>ショトク</t>
    </rPh>
    <rPh sb="10" eb="12">
      <t>キンガク</t>
    </rPh>
    <phoneticPr fontId="2"/>
  </si>
  <si>
    <t>売り上げの対前年比率</t>
    <rPh sb="0" eb="1">
      <t>ウ</t>
    </rPh>
    <rPh sb="2" eb="3">
      <t>ア</t>
    </rPh>
    <rPh sb="5" eb="6">
      <t>タイ</t>
    </rPh>
    <rPh sb="6" eb="8">
      <t>ゼンネン</t>
    </rPh>
    <rPh sb="8" eb="10">
      <t>ヒリツ</t>
    </rPh>
    <phoneticPr fontId="2"/>
  </si>
  <si>
    <t>2．白色申告者用</t>
    <rPh sb="2" eb="4">
      <t>シロイロ</t>
    </rPh>
    <rPh sb="4" eb="7">
      <t>シンコクシャ</t>
    </rPh>
    <rPh sb="7" eb="8">
      <t>ヨウ</t>
    </rPh>
    <phoneticPr fontId="2"/>
  </si>
  <si>
    <t>３．法人用</t>
    <rPh sb="2" eb="4">
      <t>ホウジン</t>
    </rPh>
    <rPh sb="4" eb="5">
      <t>ヨウ</t>
    </rPh>
    <phoneticPr fontId="2"/>
  </si>
  <si>
    <t>売上総利益（前年）</t>
    <rPh sb="0" eb="2">
      <t>ウリアゲ</t>
    </rPh>
    <rPh sb="2" eb="5">
      <t>ソウリエキ</t>
    </rPh>
    <rPh sb="6" eb="8">
      <t>ゼンネン</t>
    </rPh>
    <phoneticPr fontId="2"/>
  </si>
  <si>
    <t>売上総利益（直近）</t>
    <rPh sb="0" eb="2">
      <t>ウリアゲ</t>
    </rPh>
    <rPh sb="2" eb="5">
      <t>ソウリエキ</t>
    </rPh>
    <rPh sb="6" eb="8">
      <t>チョッキン</t>
    </rPh>
    <phoneticPr fontId="2"/>
  </si>
  <si>
    <t>売上高（前年）</t>
    <rPh sb="0" eb="2">
      <t>ウリアゲ</t>
    </rPh>
    <rPh sb="2" eb="3">
      <t>ダカ</t>
    </rPh>
    <rPh sb="4" eb="6">
      <t>ゼンネン</t>
    </rPh>
    <phoneticPr fontId="2"/>
  </si>
  <si>
    <t>売上高（直近）</t>
    <rPh sb="0" eb="2">
      <t>ウリアゲ</t>
    </rPh>
    <rPh sb="2" eb="3">
      <t>ダカ</t>
    </rPh>
    <rPh sb="4" eb="6">
      <t>チョッキン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</si>
</sst>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b/>
      <sz val="18"/>
      <color rgb="FFFF0000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Border="1"/>
    <xf numFmtId="0" fontId="0" fillId="0" borderId="7" xfId="0" applyBorder="1"/>
    <xf numFmtId="0" fontId="9" fillId="0" borderId="0" xfId="0" applyFont="1"/>
    <xf numFmtId="38" fontId="4" fillId="3" borderId="2" xfId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38" fontId="7" fillId="2" borderId="1" xfId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4" fillId="3" borderId="0" xfId="1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</xf>
    <xf numFmtId="176" fontId="6" fillId="2" borderId="8" xfId="0" applyNumberFormat="1" applyFont="1" applyFill="1" applyBorder="1" applyAlignment="1" applyProtection="1">
      <alignment horizontal="center" vertical="center"/>
    </xf>
    <xf numFmtId="176" fontId="6" fillId="2" borderId="5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6" fillId="2" borderId="3" xfId="0" applyNumberFormat="1" applyFont="1" applyFill="1" applyBorder="1" applyAlignment="1" applyProtection="1">
      <alignment horizontal="center" vertical="center"/>
    </xf>
    <xf numFmtId="9" fontId="6" fillId="2" borderId="4" xfId="0" applyNumberFormat="1" applyFont="1" applyFill="1" applyBorder="1" applyAlignment="1" applyProtection="1">
      <alignment horizontal="center" vertical="center"/>
    </xf>
    <xf numFmtId="9" fontId="6" fillId="2" borderId="8" xfId="0" applyNumberFormat="1" applyFont="1" applyFill="1" applyBorder="1" applyAlignment="1" applyProtection="1">
      <alignment horizontal="center" vertical="center"/>
    </xf>
    <xf numFmtId="9" fontId="6" fillId="2" borderId="5" xfId="0" applyNumberFormat="1" applyFont="1" applyFill="1" applyBorder="1" applyAlignment="1" applyProtection="1">
      <alignment horizontal="center" vertical="center"/>
    </xf>
    <xf numFmtId="9" fontId="6" fillId="2" borderId="3" xfId="0" applyNumberFormat="1" applyFont="1" applyFill="1" applyBorder="1" applyAlignment="1">
      <alignment horizontal="center" vertical="center"/>
    </xf>
    <xf numFmtId="9" fontId="6" fillId="2" borderId="4" xfId="0" applyNumberFormat="1" applyFont="1" applyFill="1" applyBorder="1" applyAlignment="1">
      <alignment horizontal="center" vertical="center"/>
    </xf>
    <xf numFmtId="9" fontId="6" fillId="2" borderId="8" xfId="0" applyNumberFormat="1" applyFont="1" applyFill="1" applyBorder="1" applyAlignment="1">
      <alignment horizontal="center" vertical="center"/>
    </xf>
    <xf numFmtId="9" fontId="6" fillId="2" borderId="5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114D-B75E-4625-8BF3-96787701ABB2}">
  <dimension ref="A1:L25"/>
  <sheetViews>
    <sheetView tabSelected="1" view="pageBreakPreview" zoomScale="80" zoomScaleNormal="55" zoomScaleSheetLayoutView="80" zoomScalePageLayoutView="70" workbookViewId="0">
      <selection activeCell="H19" sqref="H19:H20"/>
    </sheetView>
  </sheetViews>
  <sheetFormatPr defaultRowHeight="18.75"/>
  <cols>
    <col min="5" max="7" width="10" customWidth="1"/>
  </cols>
  <sheetData>
    <row r="1" spans="1:12" ht="54" customHeight="1" thickBot="1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3" customFormat="1" ht="42" customHeight="1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36" customHeight="1">
      <c r="A3" s="5" t="s">
        <v>5</v>
      </c>
      <c r="B3" s="5"/>
      <c r="C3" s="5"/>
      <c r="D3" s="9" t="s">
        <v>3</v>
      </c>
      <c r="E3" s="15" t="s">
        <v>8</v>
      </c>
      <c r="F3" s="15"/>
      <c r="G3" s="15"/>
      <c r="H3" s="9" t="s">
        <v>4</v>
      </c>
      <c r="I3" s="9" t="s">
        <v>9</v>
      </c>
      <c r="J3" s="9"/>
      <c r="K3" s="9"/>
      <c r="L3" s="9"/>
    </row>
    <row r="4" spans="1:12" ht="36" customHeight="1">
      <c r="A4" s="6" t="s">
        <v>6</v>
      </c>
      <c r="B4" s="6"/>
      <c r="C4" s="6"/>
      <c r="D4" s="9"/>
      <c r="E4" s="6" t="s">
        <v>7</v>
      </c>
      <c r="F4" s="6"/>
      <c r="G4" s="6"/>
      <c r="H4" s="9"/>
      <c r="I4" s="9"/>
      <c r="J4" s="9"/>
      <c r="K4" s="9"/>
      <c r="L4" s="9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0" customHeight="1">
      <c r="A6" s="10"/>
      <c r="B6" s="10"/>
      <c r="C6" s="10"/>
      <c r="D6" s="9" t="s">
        <v>3</v>
      </c>
      <c r="E6" s="10"/>
      <c r="F6" s="10"/>
      <c r="G6" s="10"/>
      <c r="H6" s="9" t="s">
        <v>4</v>
      </c>
      <c r="I6" s="11" t="str">
        <f>IFERROR(((E6/E7)-(A6/A7)),"")</f>
        <v/>
      </c>
      <c r="J6" s="12"/>
      <c r="K6" s="7" t="s">
        <v>0</v>
      </c>
      <c r="L6" s="7"/>
    </row>
    <row r="7" spans="1:12" ht="30" customHeight="1">
      <c r="A7" s="4"/>
      <c r="B7" s="4"/>
      <c r="C7" s="4"/>
      <c r="D7" s="9"/>
      <c r="E7" s="4"/>
      <c r="F7" s="4"/>
      <c r="G7" s="4"/>
      <c r="H7" s="9"/>
      <c r="I7" s="13"/>
      <c r="J7" s="14"/>
      <c r="K7" s="8" t="str">
        <f>IF(I6=-10%, 50000, IF(I6=-15%, 100000, IF(AND(I6&gt;-15%, I6&lt;=-10%), 50000, IF(I6&lt;-15%, 100000, "対象外"))))</f>
        <v>対象外</v>
      </c>
      <c r="L7" s="8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9.5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42" customHeight="1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ht="36.6" customHeight="1">
      <c r="A11" s="21" t="s">
        <v>5</v>
      </c>
      <c r="B11" s="21"/>
      <c r="C11" s="21"/>
      <c r="D11" s="18" t="s">
        <v>3</v>
      </c>
      <c r="E11" s="22" t="s">
        <v>8</v>
      </c>
      <c r="F11" s="22"/>
      <c r="G11" s="22"/>
      <c r="H11" s="18" t="s">
        <v>4</v>
      </c>
      <c r="I11" s="18" t="s">
        <v>9</v>
      </c>
      <c r="J11" s="18"/>
      <c r="K11" s="18"/>
      <c r="L11" s="18"/>
    </row>
    <row r="12" spans="1:12" ht="36.6" customHeight="1">
      <c r="A12" s="6" t="s">
        <v>6</v>
      </c>
      <c r="B12" s="6"/>
      <c r="C12" s="6"/>
      <c r="D12" s="18"/>
      <c r="E12" s="6" t="s">
        <v>7</v>
      </c>
      <c r="F12" s="6"/>
      <c r="G12" s="6"/>
      <c r="H12" s="18"/>
      <c r="I12" s="18"/>
      <c r="J12" s="18"/>
      <c r="K12" s="18"/>
      <c r="L12" s="18"/>
    </row>
    <row r="14" spans="1:12" ht="30">
      <c r="A14" s="10"/>
      <c r="B14" s="10"/>
      <c r="C14" s="10"/>
      <c r="D14" s="18" t="s">
        <v>3</v>
      </c>
      <c r="E14" s="10"/>
      <c r="F14" s="10"/>
      <c r="G14" s="10"/>
      <c r="H14" s="18" t="s">
        <v>4</v>
      </c>
      <c r="I14" s="23" t="str">
        <f>IFERROR((E14/E15)-(A14/A15),"")</f>
        <v/>
      </c>
      <c r="J14" s="24"/>
      <c r="K14" s="16" t="s">
        <v>0</v>
      </c>
      <c r="L14" s="16"/>
    </row>
    <row r="15" spans="1:12" ht="30">
      <c r="A15" s="4"/>
      <c r="B15" s="4"/>
      <c r="C15" s="4"/>
      <c r="D15" s="18"/>
      <c r="E15" s="4"/>
      <c r="F15" s="4"/>
      <c r="G15" s="4"/>
      <c r="H15" s="18"/>
      <c r="I15" s="25"/>
      <c r="J15" s="26"/>
      <c r="K15" s="17" t="str">
        <f>IF(I14=-10%, 50000, IF(I14=-15%, 100000, IF(AND(I14&gt;-15%, I14&lt;=-10%), 50000, IF(I14&lt;-15%, 100000, "対象外"))))</f>
        <v>対象外</v>
      </c>
      <c r="L15" s="17"/>
    </row>
    <row r="17" spans="1:12" ht="19.5" thickBo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42" customHeight="1">
      <c r="A18" s="20" t="s">
        <v>11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ht="36.6" customHeight="1">
      <c r="A19" s="21" t="s">
        <v>12</v>
      </c>
      <c r="B19" s="21"/>
      <c r="C19" s="21"/>
      <c r="D19" s="18" t="s">
        <v>3</v>
      </c>
      <c r="E19" s="22" t="s">
        <v>13</v>
      </c>
      <c r="F19" s="22"/>
      <c r="G19" s="22"/>
      <c r="H19" s="18" t="s">
        <v>4</v>
      </c>
      <c r="I19" s="18" t="s">
        <v>9</v>
      </c>
      <c r="J19" s="18"/>
      <c r="K19" s="18"/>
      <c r="L19" s="18"/>
    </row>
    <row r="20" spans="1:12" ht="36.6" customHeight="1">
      <c r="A20" s="6" t="s">
        <v>14</v>
      </c>
      <c r="B20" s="6"/>
      <c r="C20" s="6"/>
      <c r="D20" s="18"/>
      <c r="E20" s="6" t="s">
        <v>15</v>
      </c>
      <c r="F20" s="6"/>
      <c r="G20" s="6"/>
      <c r="H20" s="18"/>
      <c r="I20" s="18"/>
      <c r="J20" s="18"/>
      <c r="K20" s="18"/>
      <c r="L20" s="18"/>
    </row>
    <row r="22" spans="1:12" ht="24" customHeight="1">
      <c r="A22" s="10"/>
      <c r="B22" s="10"/>
      <c r="C22" s="10"/>
      <c r="D22" s="18" t="s">
        <v>3</v>
      </c>
      <c r="E22" s="10"/>
      <c r="F22" s="10"/>
      <c r="G22" s="10"/>
      <c r="H22" s="18" t="s">
        <v>4</v>
      </c>
      <c r="I22" s="27" t="str">
        <f>IFERROR((E22/E23)-(A22/A23),"")</f>
        <v/>
      </c>
      <c r="J22" s="28"/>
      <c r="K22" s="16" t="s">
        <v>0</v>
      </c>
      <c r="L22" s="16"/>
    </row>
    <row r="23" spans="1:12" ht="30">
      <c r="A23" s="4"/>
      <c r="B23" s="4"/>
      <c r="C23" s="4"/>
      <c r="D23" s="18"/>
      <c r="E23" s="4"/>
      <c r="F23" s="4"/>
      <c r="G23" s="4"/>
      <c r="H23" s="18"/>
      <c r="I23" s="29"/>
      <c r="J23" s="30"/>
      <c r="K23" s="17" t="str">
        <f>IF(I22=-10%, 50000, IF(I22=-15%, 100000, IF(AND(I22&gt;-15%, I22&lt;=-10%), 50000, IF(I22&lt;-15%, 100000, "対象外"))))</f>
        <v>対象外</v>
      </c>
      <c r="L23" s="17"/>
    </row>
    <row r="25" spans="1:12" ht="19.5" thickBo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sheetProtection sheet="1" objects="1" scenarios="1"/>
  <mergeCells count="52">
    <mergeCell ref="I22:J23"/>
    <mergeCell ref="K22:L22"/>
    <mergeCell ref="A23:C23"/>
    <mergeCell ref="E23:G23"/>
    <mergeCell ref="K23:L23"/>
    <mergeCell ref="A22:C22"/>
    <mergeCell ref="D22:D23"/>
    <mergeCell ref="E22:G22"/>
    <mergeCell ref="H22:H23"/>
    <mergeCell ref="A18:L18"/>
    <mergeCell ref="A19:C19"/>
    <mergeCell ref="D19:D20"/>
    <mergeCell ref="E19:G19"/>
    <mergeCell ref="H19:H20"/>
    <mergeCell ref="I19:L20"/>
    <mergeCell ref="A20:C20"/>
    <mergeCell ref="E20:G20"/>
    <mergeCell ref="A14:C14"/>
    <mergeCell ref="D14:D15"/>
    <mergeCell ref="E14:G14"/>
    <mergeCell ref="H14:H15"/>
    <mergeCell ref="I14:J15"/>
    <mergeCell ref="K14:L14"/>
    <mergeCell ref="A15:C15"/>
    <mergeCell ref="E15:G15"/>
    <mergeCell ref="K15:L15"/>
    <mergeCell ref="A1:L1"/>
    <mergeCell ref="A2:L2"/>
    <mergeCell ref="A10:L10"/>
    <mergeCell ref="A11:C11"/>
    <mergeCell ref="D11:D12"/>
    <mergeCell ref="E11:G11"/>
    <mergeCell ref="H11:H12"/>
    <mergeCell ref="I11:L12"/>
    <mergeCell ref="A12:C12"/>
    <mergeCell ref="E12:G12"/>
    <mergeCell ref="I3:L4"/>
    <mergeCell ref="A6:C6"/>
    <mergeCell ref="A7:C7"/>
    <mergeCell ref="A3:C3"/>
    <mergeCell ref="A4:C4"/>
    <mergeCell ref="K6:L6"/>
    <mergeCell ref="K7:L7"/>
    <mergeCell ref="E4:G4"/>
    <mergeCell ref="H3:H4"/>
    <mergeCell ref="D6:D7"/>
    <mergeCell ref="E6:G6"/>
    <mergeCell ref="H6:H7"/>
    <mergeCell ref="I6:J7"/>
    <mergeCell ref="E7:G7"/>
    <mergeCell ref="D3:D4"/>
    <mergeCell ref="E3:G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算定表</vt:lpstr>
      <vt:lpstr>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朝井　亮磨</dc:creator>
  <cp:lastModifiedBy>商工産業課</cp:lastModifiedBy>
  <cp:lastPrinted>2026-04-30T07:22:52Z</cp:lastPrinted>
  <dcterms:created xsi:type="dcterms:W3CDTF">2015-06-05T18:19:34Z</dcterms:created>
  <dcterms:modified xsi:type="dcterms:W3CDTF">2026-05-22T02:56:27Z</dcterms:modified>
</cp:coreProperties>
</file>