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hokenfukushic\Desktop\"/>
    </mc:Choice>
  </mc:AlternateContent>
  <xr:revisionPtr revIDLastSave="0" documentId="8_{F46E9D2C-E77D-49E9-ADBC-52ED62CD75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.04 " sheetId="32" r:id="rId1"/>
    <sheet name="2026.05" sheetId="20" r:id="rId2"/>
    <sheet name="2026.06" sheetId="21" r:id="rId3"/>
    <sheet name="2026.07" sheetId="22" r:id="rId4"/>
    <sheet name="2026.08" sheetId="23" r:id="rId5"/>
    <sheet name="2026.09" sheetId="24" r:id="rId6"/>
    <sheet name="2026.10" sheetId="25" r:id="rId7"/>
    <sheet name="2026.11" sheetId="26" r:id="rId8"/>
    <sheet name="2026.12" sheetId="27" r:id="rId9"/>
    <sheet name="2027.01" sheetId="28" r:id="rId10"/>
    <sheet name="2027.02" sheetId="29" r:id="rId11"/>
    <sheet name="2027.03" sheetId="3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2" l="1"/>
  <c r="A4" i="32" s="1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33" i="32" s="1"/>
  <c r="B6" i="32"/>
  <c r="B5" i="32"/>
  <c r="B4" i="32"/>
  <c r="B3" i="32"/>
  <c r="A1" i="32"/>
  <c r="B34" i="30" l="1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B3" i="30"/>
  <c r="A3" i="30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1" i="30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B3" i="29"/>
  <c r="B31" i="29" s="1"/>
  <c r="A3" i="29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1" i="29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34" i="28" s="1"/>
  <c r="A3" i="28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1" i="28"/>
  <c r="B32" i="27"/>
  <c r="B31" i="27"/>
  <c r="B33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3" i="27"/>
  <c r="B34" i="27" s="1"/>
  <c r="A3" i="27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1" i="27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3" i="26" s="1"/>
  <c r="B3" i="26"/>
  <c r="A3" i="26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1" i="26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33" i="25" s="1"/>
  <c r="A3" i="25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1" i="25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33" i="24" s="1"/>
  <c r="B4" i="24"/>
  <c r="B3" i="24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1" i="24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B34" i="23" s="1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1" i="23"/>
  <c r="B33" i="22" l="1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A3" i="22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1" i="22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A3" i="2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1" i="2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1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B34" i="20" l="1"/>
  <c r="B34" i="22"/>
  <c r="B33" i="21"/>
</calcChain>
</file>

<file path=xl/sharedStrings.xml><?xml version="1.0" encoding="utf-8"?>
<sst xmlns="http://schemas.openxmlformats.org/spreadsheetml/2006/main" count="156" uniqueCount="13">
  <si>
    <t>全歩数</t>
  </si>
  <si>
    <t>歩数</t>
  </si>
  <si>
    <t>走数</t>
  </si>
  <si>
    <t>EX</t>
  </si>
  <si>
    <t>総消費カロリー</t>
  </si>
  <si>
    <t>活動消費カロリー</t>
  </si>
  <si>
    <t>脂肪燃焼料（ｇ）</t>
  </si>
  <si>
    <t>体重(㎏)</t>
  </si>
  <si>
    <t>骨格筋量(㎏)</t>
  </si>
  <si>
    <t>体脂肪量(㎏)</t>
  </si>
  <si>
    <t>日付</t>
    <rPh sb="0" eb="1">
      <t>ヒ</t>
    </rPh>
    <rPh sb="1" eb="2">
      <t>ヅ</t>
    </rPh>
    <phoneticPr fontId="2"/>
  </si>
  <si>
    <t>合計</t>
    <rPh sb="0" eb="2">
      <t>ゴウケイ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</si>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</sst>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38" fontId="1" fillId="0" borderId="1" xfId="1" applyFont="1" applyBorder="1">
      <alignment vertical="center"/>
    </xf>
    <xf numFmtId="0" fontId="0" fillId="2" borderId="0" xfId="0" applyFill="1" applyAlignment="1">
      <alignment horizontal="center" vertical="center"/>
    </xf>
    <xf numFmtId="38" fontId="1" fillId="0" borderId="2" xfId="1" applyFont="1" applyFill="1" applyBorder="1">
      <alignment vertical="center"/>
    </xf>
    <xf numFmtId="0" fontId="0" fillId="3" borderId="1" xfId="0" applyFill="1" applyBorder="1" applyAlignment="1">
      <alignment horizontal="distributed" vertical="center" justifyLastLine="1"/>
    </xf>
    <xf numFmtId="176" fontId="0" fillId="4" borderId="1" xfId="0" applyNumberFormat="1" applyFill="1" applyBorder="1">
      <alignment vertical="center"/>
    </xf>
    <xf numFmtId="14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A58D-6353-4BC3-935F-7657BBFCE7C2}">
  <dimension ref="A1:M33"/>
  <sheetViews>
    <sheetView tabSelected="1"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4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46114</v>
      </c>
    </row>
    <row r="3" spans="1:13" x14ac:dyDescent="0.15">
      <c r="A3" s="6">
        <f>DATE(YEAR(M2),MONTH(M2),1)</f>
        <v>46113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46114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2" si="1">A4+1</f>
        <v>46115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46116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46117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46118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46119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46120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46121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46122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46123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46124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46125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46126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46127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46128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46129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46130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46131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46132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46133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46134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46135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46136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46137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46138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46139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46140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46141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46142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2" x14ac:dyDescent="0.15">
      <c r="A33" s="3" t="s">
        <v>11</v>
      </c>
      <c r="B33" s="4">
        <f>SUM(B3:B32)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workbookViewId="0"/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1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46389</v>
      </c>
    </row>
    <row r="3" spans="1:13" x14ac:dyDescent="0.15">
      <c r="A3" s="6">
        <f>DATE(YEAR(M2),MONTH(M2),1)</f>
        <v>46388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46389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1" si="1">A4+1</f>
        <v>46390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46391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46392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46393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46394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46395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46396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46397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46398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46399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46400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46401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46402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46403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46404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46405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46406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46407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46408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46409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46410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46411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46412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46413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46414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46415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46416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>A31+1</f>
        <v>46417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>A32+1</f>
        <v>46418</v>
      </c>
      <c r="B33" s="2">
        <f>C33+D33</f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1"/>
  <sheetViews>
    <sheetView workbookViewId="0"/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2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45690</v>
      </c>
    </row>
    <row r="3" spans="1:13" x14ac:dyDescent="0.15">
      <c r="A3" s="6">
        <f>DATE(YEAR(M2),MONTH(M2),1)</f>
        <v>45689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45690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0" si="1">A4+1</f>
        <v>45691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45692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45693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45694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45695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45696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45697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45698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45699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45700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45701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45702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45703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45704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45705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45706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45707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45708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45709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45710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45711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45712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45713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45714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45715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45716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3" t="s">
        <v>11</v>
      </c>
      <c r="B31" s="4">
        <f>SUM(B3:B30)</f>
        <v>0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4"/>
  <sheetViews>
    <sheetView workbookViewId="0"/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3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46448</v>
      </c>
    </row>
    <row r="3" spans="1:13" x14ac:dyDescent="0.15">
      <c r="A3" s="6">
        <f>DATE(YEAR(M2),MONTH(M2),1)</f>
        <v>46447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46448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1" si="1">A4+1</f>
        <v>46449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46450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46451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46452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46453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46454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46455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46456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46457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46458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46459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46460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46461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46462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46463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46464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46465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46466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46467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46468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46469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46470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46471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46472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46473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46474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46475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>A31+1</f>
        <v>46476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>A32+1</f>
        <v>46477</v>
      </c>
      <c r="B33" s="2">
        <f>C33+D33</f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5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46144</v>
      </c>
    </row>
    <row r="3" spans="1:13" x14ac:dyDescent="0.15">
      <c r="A3" s="6">
        <f>DATE(YEAR(M2),MONTH(M2),1)</f>
        <v>46143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46144</v>
      </c>
      <c r="B4" s="2">
        <f t="shared" ref="B4:B33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3" si="1">A4+1</f>
        <v>46145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46146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46147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46148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46149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46150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46151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46152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46153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46154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46155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46156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46157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46158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46159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46160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46161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46162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46163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46164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46165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46166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46167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46168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46169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46170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46171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46172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 t="shared" si="1"/>
        <v>46173</v>
      </c>
      <c r="B33" s="2">
        <f t="shared" si="0"/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6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46175</v>
      </c>
    </row>
    <row r="3" spans="1:13" x14ac:dyDescent="0.15">
      <c r="A3" s="6">
        <f>DATE(YEAR(M2),MONTH(M2),1)</f>
        <v>46174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46175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2" si="1">A4+1</f>
        <v>46176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46177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46178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46179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46180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46181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46182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46183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46184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46185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46186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46187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46188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46189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46190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46191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46192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46193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46194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46195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46196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46197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46198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46199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46200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46201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46202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46203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2" x14ac:dyDescent="0.15">
      <c r="A33" s="3" t="s">
        <v>11</v>
      </c>
      <c r="B33" s="4">
        <f>SUM(B3:B32)</f>
        <v>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7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46205</v>
      </c>
    </row>
    <row r="3" spans="1:13" x14ac:dyDescent="0.15">
      <c r="A3" s="6">
        <f>DATE(YEAR(M2),MONTH(M2),1)</f>
        <v>46204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46205</v>
      </c>
      <c r="B4" s="2">
        <f t="shared" ref="B4:B33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3" si="1">A4+1</f>
        <v>46206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46207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46208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46209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46210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46211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46212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46213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46214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46215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46216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46217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46218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46219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46220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46221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46222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46223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46224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46225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46226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46227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46228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46229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46230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46231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46232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46233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 t="shared" si="1"/>
        <v>46234</v>
      </c>
      <c r="B33" s="2">
        <f t="shared" si="0"/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8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46236</v>
      </c>
    </row>
    <row r="3" spans="1:13" x14ac:dyDescent="0.15">
      <c r="A3" s="6">
        <f>DATE(YEAR(M2),MONTH(M2),1)</f>
        <v>46235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46236</v>
      </c>
      <c r="B4" s="2">
        <f t="shared" ref="B4:B33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3" si="1">A4+1</f>
        <v>46237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46238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46239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46240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46241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46242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46243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46244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46245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46246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46247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46248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46249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46250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46251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46252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46253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46254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46255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46256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46257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46258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46259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46260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46261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46262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46263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46264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 t="shared" si="1"/>
        <v>46265</v>
      </c>
      <c r="B33" s="2">
        <f t="shared" si="0"/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workbookViewId="0"/>
  </sheetViews>
  <sheetFormatPr defaultRowHeight="13.5" x14ac:dyDescent="0.15"/>
  <cols>
    <col min="1" max="1" width="12.125" customWidth="1"/>
    <col min="13" max="13" width="9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9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46267</v>
      </c>
    </row>
    <row r="3" spans="1:13" x14ac:dyDescent="0.15">
      <c r="A3" s="6">
        <f>DATE(YEAR(M2),MONTH(M2),1)</f>
        <v>46266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46267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2" si="1">A4+1</f>
        <v>46268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46269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46270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46271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46272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46273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46274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46275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46276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46277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46278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46279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46280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46281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46282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46283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46284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46285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46286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46287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46288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46289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46290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46291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46292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46293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46294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46295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2" x14ac:dyDescent="0.15">
      <c r="A33" s="3" t="s">
        <v>11</v>
      </c>
      <c r="B33" s="4">
        <f>SUM(B3:B32)</f>
        <v>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workbookViewId="0"/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10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46297</v>
      </c>
    </row>
    <row r="3" spans="1:13" x14ac:dyDescent="0.15">
      <c r="A3" s="6">
        <f>DATE(YEAR(M2),MONTH(M2),1)</f>
        <v>46296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46297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2" si="1">A4+1</f>
        <v>46298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46299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46300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46301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46302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46303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46304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46305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46306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46307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46308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46309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46310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46311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46312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46313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46314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46315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46316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46317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46318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46319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46320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46321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46322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46323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46324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46325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2" x14ac:dyDescent="0.15">
      <c r="A33" s="3" t="s">
        <v>11</v>
      </c>
      <c r="B33" s="4">
        <f>SUM(B3:B32)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workbookViewId="0"/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11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46328</v>
      </c>
    </row>
    <row r="3" spans="1:13" x14ac:dyDescent="0.15">
      <c r="A3" s="6">
        <f>DATE(YEAR(M2),MONTH(M2),1)</f>
        <v>46327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46328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2" si="1">A4+1</f>
        <v>46329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46330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46331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46332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46333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46334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46335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46336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46337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46338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46339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46340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46341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46342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46343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46344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46345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46346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46347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46348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46349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46350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46351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46352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46353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46354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46355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 t="shared" si="1"/>
        <v>46356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2" x14ac:dyDescent="0.15">
      <c r="A33" s="3" t="s">
        <v>11</v>
      </c>
      <c r="B33" s="4">
        <f>SUM(B3:B32)</f>
        <v>0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workbookViewId="0">
      <selection activeCell="M3" sqref="M3"/>
    </sheetView>
  </sheetViews>
  <sheetFormatPr defaultRowHeight="13.5" x14ac:dyDescent="0.15"/>
  <cols>
    <col min="1" max="1" width="12.125" customWidth="1"/>
    <col min="13" max="13" width="10.5" bestFit="1" customWidth="1"/>
    <col min="257" max="257" width="12.125" customWidth="1"/>
    <col min="513" max="513" width="12.125" customWidth="1"/>
    <col min="769" max="769" width="12.125" customWidth="1"/>
    <col min="1025" max="1025" width="12.125" customWidth="1"/>
    <col min="1281" max="1281" width="12.125" customWidth="1"/>
    <col min="1537" max="1537" width="12.125" customWidth="1"/>
    <col min="1793" max="1793" width="12.125" customWidth="1"/>
    <col min="2049" max="2049" width="12.125" customWidth="1"/>
    <col min="2305" max="2305" width="12.125" customWidth="1"/>
    <col min="2561" max="2561" width="12.125" customWidth="1"/>
    <col min="2817" max="2817" width="12.125" customWidth="1"/>
    <col min="3073" max="3073" width="12.125" customWidth="1"/>
    <col min="3329" max="3329" width="12.125" customWidth="1"/>
    <col min="3585" max="3585" width="12.125" customWidth="1"/>
    <col min="3841" max="3841" width="12.125" customWidth="1"/>
    <col min="4097" max="4097" width="12.125" customWidth="1"/>
    <col min="4353" max="4353" width="12.125" customWidth="1"/>
    <col min="4609" max="4609" width="12.125" customWidth="1"/>
    <col min="4865" max="4865" width="12.125" customWidth="1"/>
    <col min="5121" max="5121" width="12.125" customWidth="1"/>
    <col min="5377" max="5377" width="12.125" customWidth="1"/>
    <col min="5633" max="5633" width="12.125" customWidth="1"/>
    <col min="5889" max="5889" width="12.125" customWidth="1"/>
    <col min="6145" max="6145" width="12.125" customWidth="1"/>
    <col min="6401" max="6401" width="12.125" customWidth="1"/>
    <col min="6657" max="6657" width="12.125" customWidth="1"/>
    <col min="6913" max="6913" width="12.125" customWidth="1"/>
    <col min="7169" max="7169" width="12.125" customWidth="1"/>
    <col min="7425" max="7425" width="12.125" customWidth="1"/>
    <col min="7681" max="7681" width="12.125" customWidth="1"/>
    <col min="7937" max="7937" width="12.125" customWidth="1"/>
    <col min="8193" max="8193" width="12.125" customWidth="1"/>
    <col min="8449" max="8449" width="12.125" customWidth="1"/>
    <col min="8705" max="8705" width="12.125" customWidth="1"/>
    <col min="8961" max="8961" width="12.125" customWidth="1"/>
    <col min="9217" max="9217" width="12.125" customWidth="1"/>
    <col min="9473" max="9473" width="12.125" customWidth="1"/>
    <col min="9729" max="9729" width="12.125" customWidth="1"/>
    <col min="9985" max="9985" width="12.125" customWidth="1"/>
    <col min="10241" max="10241" width="12.125" customWidth="1"/>
    <col min="10497" max="10497" width="12.125" customWidth="1"/>
    <col min="10753" max="10753" width="12.125" customWidth="1"/>
    <col min="11009" max="11009" width="12.125" customWidth="1"/>
    <col min="11265" max="11265" width="12.125" customWidth="1"/>
    <col min="11521" max="11521" width="12.125" customWidth="1"/>
    <col min="11777" max="11777" width="12.125" customWidth="1"/>
    <col min="12033" max="12033" width="12.125" customWidth="1"/>
    <col min="12289" max="12289" width="12.125" customWidth="1"/>
    <col min="12545" max="12545" width="12.125" customWidth="1"/>
    <col min="12801" max="12801" width="12.125" customWidth="1"/>
    <col min="13057" max="13057" width="12.125" customWidth="1"/>
    <col min="13313" max="13313" width="12.125" customWidth="1"/>
    <col min="13569" max="13569" width="12.125" customWidth="1"/>
    <col min="13825" max="13825" width="12.125" customWidth="1"/>
    <col min="14081" max="14081" width="12.125" customWidth="1"/>
    <col min="14337" max="14337" width="12.125" customWidth="1"/>
    <col min="14593" max="14593" width="12.125" customWidth="1"/>
    <col min="14849" max="14849" width="12.125" customWidth="1"/>
    <col min="15105" max="15105" width="12.125" customWidth="1"/>
    <col min="15361" max="15361" width="12.125" customWidth="1"/>
    <col min="15617" max="15617" width="12.125" customWidth="1"/>
    <col min="15873" max="15873" width="12.125" customWidth="1"/>
    <col min="16129" max="16129" width="12.125" customWidth="1"/>
  </cols>
  <sheetData>
    <row r="1" spans="1:13" ht="18.75" customHeight="1" x14ac:dyDescent="0.15">
      <c r="A1">
        <f>MONTH(M2)</f>
        <v>12</v>
      </c>
      <c r="B1" t="s">
        <v>12</v>
      </c>
    </row>
    <row r="2" spans="1:13" ht="27" x14ac:dyDescent="0.15">
      <c r="A2" s="5" t="s">
        <v>10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M2" s="7">
        <v>46358</v>
      </c>
    </row>
    <row r="3" spans="1:13" x14ac:dyDescent="0.15">
      <c r="A3" s="6">
        <f>DATE(YEAR(M2),MONTH(M2),1)</f>
        <v>46357</v>
      </c>
      <c r="B3" s="2">
        <f>C3+D3</f>
        <v>0</v>
      </c>
      <c r="C3" s="2"/>
      <c r="D3" s="1"/>
      <c r="E3" s="1"/>
      <c r="F3" s="1"/>
      <c r="G3" s="1"/>
      <c r="H3" s="1"/>
      <c r="I3" s="1"/>
      <c r="J3" s="1"/>
      <c r="K3" s="1"/>
    </row>
    <row r="4" spans="1:13" x14ac:dyDescent="0.15">
      <c r="A4" s="6">
        <f>A3+1</f>
        <v>46358</v>
      </c>
      <c r="B4" s="2">
        <f t="shared" ref="B4:B29" si="0">C4+D4</f>
        <v>0</v>
      </c>
      <c r="C4" s="2"/>
      <c r="D4" s="1"/>
      <c r="E4" s="1"/>
      <c r="F4" s="1"/>
      <c r="G4" s="1"/>
      <c r="H4" s="1"/>
      <c r="I4" s="1"/>
      <c r="J4" s="1"/>
      <c r="K4" s="1"/>
    </row>
    <row r="5" spans="1:13" x14ac:dyDescent="0.15">
      <c r="A5" s="6">
        <f t="shared" ref="A5:A31" si="1">A4+1</f>
        <v>46359</v>
      </c>
      <c r="B5" s="2">
        <f t="shared" si="0"/>
        <v>0</v>
      </c>
      <c r="C5" s="2"/>
      <c r="D5" s="1"/>
      <c r="E5" s="1"/>
      <c r="F5" s="1"/>
      <c r="G5" s="1"/>
      <c r="H5" s="1"/>
      <c r="I5" s="1"/>
      <c r="J5" s="1"/>
      <c r="K5" s="1"/>
    </row>
    <row r="6" spans="1:13" x14ac:dyDescent="0.15">
      <c r="A6" s="6">
        <f t="shared" si="1"/>
        <v>46360</v>
      </c>
      <c r="B6" s="2">
        <f t="shared" si="0"/>
        <v>0</v>
      </c>
      <c r="C6" s="2"/>
      <c r="D6" s="1"/>
      <c r="E6" s="1"/>
      <c r="F6" s="1"/>
      <c r="G6" s="1"/>
      <c r="H6" s="1"/>
      <c r="I6" s="1"/>
      <c r="J6" s="1"/>
      <c r="K6" s="1"/>
    </row>
    <row r="7" spans="1:13" x14ac:dyDescent="0.15">
      <c r="A7" s="6">
        <f t="shared" si="1"/>
        <v>46361</v>
      </c>
      <c r="B7" s="2">
        <f t="shared" si="0"/>
        <v>0</v>
      </c>
      <c r="C7" s="2"/>
      <c r="D7" s="1"/>
      <c r="E7" s="1"/>
      <c r="F7" s="1"/>
      <c r="G7" s="1"/>
      <c r="H7" s="1"/>
      <c r="I7" s="1"/>
      <c r="J7" s="1"/>
      <c r="K7" s="1"/>
    </row>
    <row r="8" spans="1:13" x14ac:dyDescent="0.15">
      <c r="A8" s="6">
        <f t="shared" si="1"/>
        <v>46362</v>
      </c>
      <c r="B8" s="2">
        <f t="shared" si="0"/>
        <v>0</v>
      </c>
      <c r="C8" s="2"/>
      <c r="D8" s="1"/>
      <c r="E8" s="1"/>
      <c r="F8" s="1"/>
      <c r="G8" s="1"/>
      <c r="H8" s="1"/>
      <c r="I8" s="1"/>
      <c r="J8" s="1"/>
      <c r="K8" s="1"/>
    </row>
    <row r="9" spans="1:13" x14ac:dyDescent="0.15">
      <c r="A9" s="6">
        <f t="shared" si="1"/>
        <v>46363</v>
      </c>
      <c r="B9" s="2">
        <f t="shared" si="0"/>
        <v>0</v>
      </c>
      <c r="C9" s="2"/>
      <c r="D9" s="1"/>
      <c r="E9" s="1"/>
      <c r="F9" s="1"/>
      <c r="G9" s="1"/>
      <c r="H9" s="1"/>
      <c r="I9" s="1"/>
      <c r="J9" s="1"/>
      <c r="K9" s="1"/>
    </row>
    <row r="10" spans="1:13" x14ac:dyDescent="0.15">
      <c r="A10" s="6">
        <f t="shared" si="1"/>
        <v>46364</v>
      </c>
      <c r="B10" s="2">
        <f t="shared" si="0"/>
        <v>0</v>
      </c>
      <c r="C10" s="2"/>
      <c r="D10" s="1"/>
      <c r="E10" s="1"/>
      <c r="F10" s="1"/>
      <c r="G10" s="1"/>
      <c r="H10" s="1"/>
      <c r="I10" s="1"/>
      <c r="J10" s="1"/>
      <c r="K10" s="1"/>
    </row>
    <row r="11" spans="1:13" x14ac:dyDescent="0.15">
      <c r="A11" s="6">
        <f t="shared" si="1"/>
        <v>46365</v>
      </c>
      <c r="B11" s="2">
        <f t="shared" si="0"/>
        <v>0</v>
      </c>
      <c r="C11" s="2"/>
      <c r="D11" s="1"/>
      <c r="E11" s="1"/>
      <c r="F11" s="1"/>
      <c r="G11" s="1"/>
      <c r="H11" s="1"/>
      <c r="I11" s="1"/>
      <c r="J11" s="1"/>
      <c r="K11" s="1"/>
    </row>
    <row r="12" spans="1:13" x14ac:dyDescent="0.15">
      <c r="A12" s="6">
        <f t="shared" si="1"/>
        <v>46366</v>
      </c>
      <c r="B12" s="2">
        <f t="shared" si="0"/>
        <v>0</v>
      </c>
      <c r="C12" s="2"/>
      <c r="D12" s="1"/>
      <c r="E12" s="1"/>
      <c r="F12" s="1"/>
      <c r="G12" s="1"/>
      <c r="H12" s="1"/>
      <c r="I12" s="1"/>
      <c r="J12" s="1"/>
      <c r="K12" s="1"/>
    </row>
    <row r="13" spans="1:13" x14ac:dyDescent="0.15">
      <c r="A13" s="6">
        <f t="shared" si="1"/>
        <v>46367</v>
      </c>
      <c r="B13" s="2">
        <f t="shared" si="0"/>
        <v>0</v>
      </c>
      <c r="C13" s="2"/>
      <c r="D13" s="1"/>
      <c r="E13" s="1"/>
      <c r="F13" s="1"/>
      <c r="G13" s="1"/>
      <c r="H13" s="1"/>
      <c r="I13" s="1"/>
      <c r="J13" s="1"/>
      <c r="K13" s="1"/>
    </row>
    <row r="14" spans="1:13" x14ac:dyDescent="0.15">
      <c r="A14" s="6">
        <f t="shared" si="1"/>
        <v>46368</v>
      </c>
      <c r="B14" s="2">
        <f t="shared" si="0"/>
        <v>0</v>
      </c>
      <c r="C14" s="2"/>
      <c r="D14" s="1"/>
      <c r="E14" s="1"/>
      <c r="F14" s="1"/>
      <c r="G14" s="1"/>
      <c r="H14" s="1"/>
      <c r="I14" s="1"/>
      <c r="J14" s="1"/>
      <c r="K14" s="1"/>
    </row>
    <row r="15" spans="1:13" x14ac:dyDescent="0.15">
      <c r="A15" s="6">
        <f t="shared" si="1"/>
        <v>46369</v>
      </c>
      <c r="B15" s="2">
        <f t="shared" si="0"/>
        <v>0</v>
      </c>
      <c r="C15" s="2"/>
      <c r="D15" s="1"/>
      <c r="E15" s="1"/>
      <c r="F15" s="1"/>
      <c r="G15" s="1"/>
      <c r="H15" s="1"/>
      <c r="I15" s="1"/>
      <c r="J15" s="1"/>
      <c r="K15" s="1"/>
    </row>
    <row r="16" spans="1:13" x14ac:dyDescent="0.15">
      <c r="A16" s="6">
        <f t="shared" si="1"/>
        <v>46370</v>
      </c>
      <c r="B16" s="2">
        <f t="shared" si="0"/>
        <v>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6">
        <f t="shared" si="1"/>
        <v>46371</v>
      </c>
      <c r="B17" s="2">
        <f t="shared" si="0"/>
        <v>0</v>
      </c>
      <c r="C17" s="2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6">
        <f t="shared" si="1"/>
        <v>46372</v>
      </c>
      <c r="B18" s="2">
        <f t="shared" si="0"/>
        <v>0</v>
      </c>
      <c r="C18" s="2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6">
        <f t="shared" si="1"/>
        <v>46373</v>
      </c>
      <c r="B19" s="2">
        <f t="shared" si="0"/>
        <v>0</v>
      </c>
      <c r="C19" s="2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6">
        <f t="shared" si="1"/>
        <v>46374</v>
      </c>
      <c r="B20" s="2">
        <f t="shared" si="0"/>
        <v>0</v>
      </c>
      <c r="C20" s="2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6">
        <f t="shared" si="1"/>
        <v>46375</v>
      </c>
      <c r="B21" s="2">
        <f t="shared" si="0"/>
        <v>0</v>
      </c>
      <c r="C21" s="2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6">
        <f t="shared" si="1"/>
        <v>46376</v>
      </c>
      <c r="B22" s="2">
        <f t="shared" si="0"/>
        <v>0</v>
      </c>
      <c r="C22" s="2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6">
        <f t="shared" si="1"/>
        <v>46377</v>
      </c>
      <c r="B23" s="2">
        <f t="shared" si="0"/>
        <v>0</v>
      </c>
      <c r="C23" s="2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6">
        <f t="shared" si="1"/>
        <v>46378</v>
      </c>
      <c r="B24" s="2">
        <f t="shared" si="0"/>
        <v>0</v>
      </c>
      <c r="C24" s="2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6">
        <f t="shared" si="1"/>
        <v>46379</v>
      </c>
      <c r="B25" s="2">
        <f t="shared" si="0"/>
        <v>0</v>
      </c>
      <c r="C25" s="2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6">
        <f t="shared" si="1"/>
        <v>46380</v>
      </c>
      <c r="B26" s="2">
        <f t="shared" si="0"/>
        <v>0</v>
      </c>
      <c r="C26" s="2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6">
        <f t="shared" si="1"/>
        <v>46381</v>
      </c>
      <c r="B27" s="2">
        <f t="shared" si="0"/>
        <v>0</v>
      </c>
      <c r="C27" s="2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6">
        <f t="shared" si="1"/>
        <v>46382</v>
      </c>
      <c r="B28" s="2">
        <f t="shared" si="0"/>
        <v>0</v>
      </c>
      <c r="C28" s="2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6">
        <f t="shared" si="1"/>
        <v>46383</v>
      </c>
      <c r="B29" s="2">
        <f t="shared" si="0"/>
        <v>0</v>
      </c>
      <c r="C29" s="2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6">
        <f t="shared" si="1"/>
        <v>46384</v>
      </c>
      <c r="B30" s="2">
        <f>C30+D30</f>
        <v>0</v>
      </c>
      <c r="C30" s="2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6">
        <f t="shared" si="1"/>
        <v>46385</v>
      </c>
      <c r="B31" s="2">
        <f>C31+D31</f>
        <v>0</v>
      </c>
      <c r="C31" s="2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6">
        <f>A31+1</f>
        <v>46386</v>
      </c>
      <c r="B32" s="2">
        <f>C32+D32</f>
        <v>0</v>
      </c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6">
        <f>A32+1</f>
        <v>46387</v>
      </c>
      <c r="B33" s="2">
        <f>C33+D33</f>
        <v>0</v>
      </c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3" t="s">
        <v>11</v>
      </c>
      <c r="B34" s="4">
        <f>SUM(B3:B33)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2026.04 </vt:lpstr>
      <vt:lpstr>2026.05</vt:lpstr>
      <vt:lpstr>2026.06</vt:lpstr>
      <vt:lpstr>2026.07</vt:lpstr>
      <vt:lpstr>2026.08</vt:lpstr>
      <vt:lpstr>2026.09</vt:lpstr>
      <vt:lpstr>2026.10</vt:lpstr>
      <vt:lpstr>2026.11</vt:lpstr>
      <vt:lpstr>2026.12</vt:lpstr>
      <vt:lpstr>2027.01</vt:lpstr>
      <vt:lpstr>2027.02</vt:lpstr>
      <vt:lpstr>2027.03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宇陀市役所</dc:creator>
  <cp:lastModifiedBy>ぬくもりの郷</cp:lastModifiedBy>
  <cp:lastPrinted>2021-04-01T05:04:03Z</cp:lastPrinted>
  <dcterms:created xsi:type="dcterms:W3CDTF">2017-04-12T01:56:07Z</dcterms:created>
  <dcterms:modified xsi:type="dcterms:W3CDTF">2026-04-20T07:13:01Z</dcterms:modified>
</cp:coreProperties>
</file>